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document\71.★長野県ＬＰガス価格高騰対策事業関係\★　第２弾（検討）\ＨＰ関係\ＨＰアップロード様式\"/>
    </mc:Choice>
  </mc:AlternateContent>
  <xr:revisionPtr revIDLastSave="0" documentId="13_ncr:1_{88863643-E43A-4186-8FAE-4EC339942317}" xr6:coauthVersionLast="47" xr6:coauthVersionMax="47" xr10:uidLastSave="{00000000-0000-0000-0000-000000000000}"/>
  <bookViews>
    <workbookView xWindow="-120" yWindow="-120" windowWidth="20730" windowHeight="11040" xr2:uid="{B9900D75-849C-4F57-B495-5C6023305F0F}"/>
  </bookViews>
  <sheets>
    <sheet name="様式第５号（すべて1,200円の場合） " sheetId="8" r:id="rId1"/>
  </sheets>
  <definedNames>
    <definedName name="_xlnm.Print_Area" localSheetId="0">'様式第５号（すべて1,200円の場合） '!$A$1:$K$43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9" i="8" l="1"/>
  <c r="I37" i="8"/>
  <c r="F37" i="8"/>
  <c r="E37" i="8"/>
  <c r="I35" i="8"/>
  <c r="I34" i="8"/>
  <c r="I33" i="8"/>
  <c r="I32" i="8"/>
  <c r="I31" i="8"/>
  <c r="I30" i="8"/>
  <c r="I29" i="8"/>
  <c r="I28" i="8"/>
  <c r="I27" i="8"/>
  <c r="G27" i="8"/>
  <c r="I26" i="8"/>
  <c r="G26" i="8"/>
  <c r="I25" i="8"/>
  <c r="G25" i="8"/>
  <c r="I24" i="8"/>
  <c r="G24" i="8"/>
  <c r="I23" i="8"/>
  <c r="G23" i="8"/>
  <c r="I22" i="8"/>
  <c r="G22" i="8"/>
  <c r="I21" i="8"/>
  <c r="G21" i="8"/>
  <c r="I20" i="8"/>
  <c r="G20" i="8"/>
</calcChain>
</file>

<file path=xl/sharedStrings.xml><?xml version="1.0" encoding="utf-8"?>
<sst xmlns="http://schemas.openxmlformats.org/spreadsheetml/2006/main" count="28" uniqueCount="25">
  <si>
    <t>長野県ＬＰガス価格高騰対策支援金（第２弾）</t>
    <rPh sb="0" eb="3">
      <t>ナガノケン</t>
    </rPh>
    <rPh sb="7" eb="9">
      <t>カカク</t>
    </rPh>
    <rPh sb="9" eb="11">
      <t>コウトウ</t>
    </rPh>
    <rPh sb="11" eb="13">
      <t>タイサク</t>
    </rPh>
    <rPh sb="13" eb="16">
      <t>シエンキン</t>
    </rPh>
    <rPh sb="17" eb="18">
      <t>ダイ</t>
    </rPh>
    <rPh sb="19" eb="20">
      <t>ダン</t>
    </rPh>
    <phoneticPr fontId="3"/>
  </si>
  <si>
    <t>実績報告書兼精算払請求書</t>
    <rPh sb="0" eb="2">
      <t>ジッセキ</t>
    </rPh>
    <rPh sb="2" eb="4">
      <t>ホウコク</t>
    </rPh>
    <rPh sb="4" eb="5">
      <t>ショ</t>
    </rPh>
    <rPh sb="5" eb="6">
      <t>ケン</t>
    </rPh>
    <rPh sb="6" eb="8">
      <t>セイサン</t>
    </rPh>
    <rPh sb="8" eb="9">
      <t>バラ</t>
    </rPh>
    <rPh sb="9" eb="11">
      <t>セイキュウ</t>
    </rPh>
    <rPh sb="11" eb="12">
      <t>ショ</t>
    </rPh>
    <phoneticPr fontId="3"/>
  </si>
  <si>
    <t>一般社団法人長野県ＬＰガス協会会長　様</t>
    <rPh sb="0" eb="6">
      <t>イッパンシャダンホウジン</t>
    </rPh>
    <rPh sb="6" eb="9">
      <t>ナガノケン</t>
    </rPh>
    <rPh sb="13" eb="15">
      <t>キョウカイ</t>
    </rPh>
    <rPh sb="15" eb="17">
      <t>カイチョウ</t>
    </rPh>
    <rPh sb="18" eb="19">
      <t>サマ</t>
    </rPh>
    <phoneticPr fontId="3"/>
  </si>
  <si>
    <t>　長野県ＬＰガス価格高騰対策事業（第２弾）交付要領第12条の規定に基づき、</t>
    <rPh sb="1" eb="4">
      <t>ナガノケン</t>
    </rPh>
    <rPh sb="8" eb="10">
      <t>カカク</t>
    </rPh>
    <rPh sb="10" eb="12">
      <t>コウトウ</t>
    </rPh>
    <rPh sb="12" eb="14">
      <t>タイサク</t>
    </rPh>
    <rPh sb="14" eb="16">
      <t>ジギョウ</t>
    </rPh>
    <rPh sb="17" eb="18">
      <t>ダイ</t>
    </rPh>
    <rPh sb="19" eb="20">
      <t>ダン</t>
    </rPh>
    <rPh sb="21" eb="23">
      <t>コウフ</t>
    </rPh>
    <rPh sb="23" eb="25">
      <t>ヨウリョウ</t>
    </rPh>
    <rPh sb="25" eb="26">
      <t>ダイ</t>
    </rPh>
    <rPh sb="28" eb="29">
      <t>ジョウ</t>
    </rPh>
    <rPh sb="30" eb="32">
      <t>キテイ</t>
    </rPh>
    <rPh sb="33" eb="34">
      <t>モト</t>
    </rPh>
    <phoneticPr fontId="3"/>
  </si>
  <si>
    <t>　以下のとおり関係書類を添えて報告します。</t>
    <rPh sb="1" eb="3">
      <t>イカ</t>
    </rPh>
    <rPh sb="7" eb="9">
      <t>カンケイ</t>
    </rPh>
    <rPh sb="9" eb="11">
      <t>ショルイ</t>
    </rPh>
    <rPh sb="12" eb="13">
      <t>ソ</t>
    </rPh>
    <rPh sb="15" eb="17">
      <t>ホウコク</t>
    </rPh>
    <phoneticPr fontId="3"/>
  </si>
  <si>
    <t>申請日　2024年　　月　　日</t>
    <rPh sb="0" eb="2">
      <t>シンセイ</t>
    </rPh>
    <rPh sb="2" eb="3">
      <t>ビ</t>
    </rPh>
    <rPh sb="8" eb="9">
      <t>ネン</t>
    </rPh>
    <rPh sb="11" eb="12">
      <t>ツキ</t>
    </rPh>
    <rPh sb="14" eb="15">
      <t>ヒ</t>
    </rPh>
    <phoneticPr fontId="3"/>
  </si>
  <si>
    <t>１　販売事業者情報　</t>
    <rPh sb="2" eb="4">
      <t>ハンバイ</t>
    </rPh>
    <rPh sb="4" eb="7">
      <t>ジギョウシャ</t>
    </rPh>
    <rPh sb="7" eb="9">
      <t>ジョウホウ</t>
    </rPh>
    <phoneticPr fontId="3"/>
  </si>
  <si>
    <t>受付通知番号</t>
    <rPh sb="0" eb="2">
      <t>ウケツケ</t>
    </rPh>
    <rPh sb="2" eb="4">
      <t>ツウチ</t>
    </rPh>
    <rPh sb="4" eb="6">
      <t>バンゴウ</t>
    </rPh>
    <phoneticPr fontId="3"/>
  </si>
  <si>
    <t>法人名</t>
    <rPh sb="0" eb="2">
      <t>ホウジン</t>
    </rPh>
    <rPh sb="2" eb="3">
      <t>メイ</t>
    </rPh>
    <phoneticPr fontId="3"/>
  </si>
  <si>
    <t>法人名または屋号のフリガナ</t>
    <rPh sb="0" eb="2">
      <t>ホウジン</t>
    </rPh>
    <rPh sb="2" eb="3">
      <t>メイ</t>
    </rPh>
    <rPh sb="6" eb="8">
      <t>ヤゴウ</t>
    </rPh>
    <phoneticPr fontId="3"/>
  </si>
  <si>
    <t>２　値引き原資と事務手数料の算出</t>
    <rPh sb="2" eb="4">
      <t>ネビ</t>
    </rPh>
    <rPh sb="5" eb="7">
      <t>ゲンシ</t>
    </rPh>
    <rPh sb="8" eb="10">
      <t>ジム</t>
    </rPh>
    <rPh sb="10" eb="13">
      <t>テスウリョウ</t>
    </rPh>
    <rPh sb="14" eb="16">
      <t>サンシュツ</t>
    </rPh>
    <phoneticPr fontId="3"/>
  </si>
  <si>
    <t>販売店名</t>
    <rPh sb="0" eb="3">
      <t>ハンバイテン</t>
    </rPh>
    <rPh sb="3" eb="4">
      <t>メイ</t>
    </rPh>
    <phoneticPr fontId="3"/>
  </si>
  <si>
    <t>値引きした一般消
費者数の数（件）</t>
    <rPh sb="0" eb="2">
      <t>ネビ</t>
    </rPh>
    <rPh sb="5" eb="7">
      <t>イッパン</t>
    </rPh>
    <rPh sb="7" eb="8">
      <t>ショウ</t>
    </rPh>
    <rPh sb="9" eb="10">
      <t>ヒ</t>
    </rPh>
    <rPh sb="10" eb="11">
      <t>シャ</t>
    </rPh>
    <rPh sb="11" eb="12">
      <t>スウ</t>
    </rPh>
    <rPh sb="13" eb="14">
      <t>カズ</t>
    </rPh>
    <rPh sb="15" eb="16">
      <t>ケン</t>
    </rPh>
    <phoneticPr fontId="3"/>
  </si>
  <si>
    <t>販売店あたり事務手数料（円）
（上限20万円）</t>
    <rPh sb="0" eb="3">
      <t>ハンバイテン</t>
    </rPh>
    <rPh sb="6" eb="11">
      <t>ジムテスウリョウ</t>
    </rPh>
    <rPh sb="12" eb="13">
      <t>エン</t>
    </rPh>
    <rPh sb="16" eb="18">
      <t>ジョウゲン</t>
    </rPh>
    <rPh sb="20" eb="21">
      <t>マン</t>
    </rPh>
    <rPh sb="21" eb="22">
      <t>エン</t>
    </rPh>
    <phoneticPr fontId="3"/>
  </si>
  <si>
    <t>←削除しない</t>
    <rPh sb="1" eb="3">
      <t>サクジョ</t>
    </rPh>
    <phoneticPr fontId="3"/>
  </si>
  <si>
    <t>合計（仮）</t>
    <rPh sb="0" eb="2">
      <t>ゴウケイ</t>
    </rPh>
    <rPh sb="3" eb="4">
      <t>カリ</t>
    </rPh>
    <phoneticPr fontId="3"/>
  </si>
  <si>
    <t>販売店の総数</t>
    <rPh sb="0" eb="3">
      <t>ハンバイテン</t>
    </rPh>
    <rPh sb="4" eb="6">
      <t>ソウスウ</t>
    </rPh>
    <phoneticPr fontId="3"/>
  </si>
  <si>
    <t>事業者あたりの事務手数料
（上限100万円）</t>
    <rPh sb="0" eb="3">
      <t>ジギョウシャ</t>
    </rPh>
    <rPh sb="7" eb="12">
      <t>ジムテスウリョウ</t>
    </rPh>
    <rPh sb="14" eb="16">
      <t>ジョウゲン</t>
    </rPh>
    <rPh sb="19" eb="21">
      <t>マンエン</t>
    </rPh>
    <phoneticPr fontId="3"/>
  </si>
  <si>
    <t>円</t>
    <rPh sb="0" eb="1">
      <t>エン</t>
    </rPh>
    <phoneticPr fontId="3"/>
  </si>
  <si>
    <t>３　精算額</t>
    <rPh sb="2" eb="5">
      <t>セイサンガク</t>
    </rPh>
    <phoneticPr fontId="3"/>
  </si>
  <si>
    <t>４　添付書類</t>
    <rPh sb="2" eb="4">
      <t>テンプ</t>
    </rPh>
    <rPh sb="4" eb="6">
      <t>ショルイ</t>
    </rPh>
    <phoneticPr fontId="3"/>
  </si>
  <si>
    <t>□</t>
    <phoneticPr fontId="3"/>
  </si>
  <si>
    <t>販売店ごとに様式５号付表が準備できたらチェックを入れる</t>
    <rPh sb="0" eb="2">
      <t>ハンバイ</t>
    </rPh>
    <rPh sb="2" eb="3">
      <t>テン</t>
    </rPh>
    <rPh sb="6" eb="8">
      <t>ヨウシキ</t>
    </rPh>
    <rPh sb="9" eb="10">
      <t>ゴウ</t>
    </rPh>
    <rPh sb="10" eb="12">
      <t>フヒョウ</t>
    </rPh>
    <rPh sb="13" eb="15">
      <t>ジュンビ</t>
    </rPh>
    <rPh sb="24" eb="25">
      <t>イ</t>
    </rPh>
    <phoneticPr fontId="3"/>
  </si>
  <si>
    <t>値引き実績（総額）</t>
    <rPh sb="0" eb="2">
      <t>ネビ</t>
    </rPh>
    <rPh sb="3" eb="5">
      <t>ジッセキ</t>
    </rPh>
    <rPh sb="6" eb="8">
      <t>ソウガク</t>
    </rPh>
    <phoneticPr fontId="3"/>
  </si>
  <si>
    <r>
      <t>（様式５号）実績報告書兼精算払請求書</t>
    </r>
    <r>
      <rPr>
        <b/>
        <sz val="11"/>
        <color rgb="FFFF0000"/>
        <rFont val="ＭＳ Ｐゴシック"/>
        <family val="3"/>
        <charset val="128"/>
      </rPr>
      <t>（すべての一般消費者等について、値引き額が1,200円の場合）</t>
    </r>
    <rPh sb="1" eb="3">
      <t>ヨウシキ</t>
    </rPh>
    <rPh sb="4" eb="5">
      <t>ゴウ</t>
    </rPh>
    <rPh sb="6" eb="8">
      <t>ジッセキ</t>
    </rPh>
    <rPh sb="8" eb="10">
      <t>ホウコク</t>
    </rPh>
    <rPh sb="10" eb="11">
      <t>ショ</t>
    </rPh>
    <rPh sb="11" eb="12">
      <t>ケン</t>
    </rPh>
    <rPh sb="12" eb="14">
      <t>セイサン</t>
    </rPh>
    <rPh sb="14" eb="15">
      <t>バラ</t>
    </rPh>
    <rPh sb="15" eb="18">
      <t>セイキュウショ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</si>
</sst>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7" fillId="0" borderId="1" xfId="0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6" fillId="0" borderId="22" xfId="0" applyFont="1" applyBorder="1">
      <alignment vertical="center"/>
    </xf>
    <xf numFmtId="0" fontId="0" fillId="0" borderId="8" xfId="0" applyBorder="1">
      <alignment vertical="center"/>
    </xf>
    <xf numFmtId="0" fontId="0" fillId="0" borderId="20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23" xfId="0" applyBorder="1">
      <alignment vertical="center"/>
    </xf>
    <xf numFmtId="0" fontId="0" fillId="2" borderId="4" xfId="0" applyFill="1" applyBorder="1">
      <alignment vertical="center"/>
    </xf>
    <xf numFmtId="38" fontId="0" fillId="2" borderId="4" xfId="4" applyFont="1" applyFill="1" applyBorder="1">
      <alignment vertical="center"/>
    </xf>
    <xf numFmtId="38" fontId="0" fillId="2" borderId="5" xfId="4" applyFont="1" applyFill="1" applyBorder="1">
      <alignment vertical="center"/>
    </xf>
    <xf numFmtId="38" fontId="0" fillId="0" borderId="14" xfId="4" applyFont="1" applyFill="1" applyBorder="1">
      <alignment vertical="center"/>
    </xf>
    <xf numFmtId="38" fontId="0" fillId="2" borderId="4" xfId="4" applyFont="1" applyFill="1" applyBorder="1" applyAlignment="1">
      <alignment horizontal="right" vertical="center"/>
    </xf>
    <xf numFmtId="38" fontId="0" fillId="0" borderId="27" xfId="4" applyFont="1" applyFill="1" applyBorder="1" applyAlignment="1">
      <alignment horizontal="right" vertical="center"/>
    </xf>
    <xf numFmtId="38" fontId="0" fillId="3" borderId="0" xfId="4" applyFont="1" applyFill="1">
      <alignment vertical="center"/>
    </xf>
    <xf numFmtId="0" fontId="0" fillId="3" borderId="0" xfId="0" applyFill="1">
      <alignment vertical="center"/>
    </xf>
    <xf numFmtId="38" fontId="0" fillId="2" borderId="17" xfId="4" applyFont="1" applyFill="1" applyBorder="1">
      <alignment vertical="center"/>
    </xf>
    <xf numFmtId="38" fontId="0" fillId="2" borderId="0" xfId="4" applyFont="1" applyFill="1" applyBorder="1">
      <alignment vertical="center"/>
    </xf>
    <xf numFmtId="38" fontId="0" fillId="0" borderId="16" xfId="4" applyFont="1" applyFill="1" applyBorder="1">
      <alignment vertical="center"/>
    </xf>
    <xf numFmtId="38" fontId="0" fillId="0" borderId="6" xfId="4" applyFont="1" applyFill="1" applyBorder="1" applyAlignment="1">
      <alignment horizontal="right" vertical="center"/>
    </xf>
    <xf numFmtId="38" fontId="0" fillId="0" borderId="13" xfId="4" applyFont="1" applyFill="1" applyBorder="1" applyAlignment="1">
      <alignment horizontal="right" vertical="center"/>
    </xf>
    <xf numFmtId="38" fontId="0" fillId="2" borderId="18" xfId="4" applyFont="1" applyFill="1" applyBorder="1" applyAlignment="1">
      <alignment horizontal="right" vertical="center"/>
    </xf>
    <xf numFmtId="0" fontId="0" fillId="0" borderId="24" xfId="0" applyBorder="1">
      <alignment vertical="center"/>
    </xf>
    <xf numFmtId="0" fontId="0" fillId="2" borderId="33" xfId="0" applyFill="1" applyBorder="1">
      <alignment vertical="center"/>
    </xf>
    <xf numFmtId="38" fontId="0" fillId="2" borderId="34" xfId="4" applyFont="1" applyFill="1" applyBorder="1">
      <alignment vertical="center"/>
    </xf>
    <xf numFmtId="38" fontId="0" fillId="2" borderId="11" xfId="4" applyFont="1" applyFill="1" applyBorder="1">
      <alignment vertical="center"/>
    </xf>
    <xf numFmtId="38" fontId="0" fillId="0" borderId="35" xfId="4" applyFont="1" applyFill="1" applyBorder="1">
      <alignment vertical="center"/>
    </xf>
    <xf numFmtId="38" fontId="0" fillId="2" borderId="33" xfId="4" applyFont="1" applyFill="1" applyBorder="1" applyAlignment="1">
      <alignment horizontal="right" vertical="center"/>
    </xf>
    <xf numFmtId="38" fontId="0" fillId="0" borderId="21" xfId="4" applyFont="1" applyFill="1" applyBorder="1" applyAlignment="1">
      <alignment horizontal="right" vertical="center"/>
    </xf>
    <xf numFmtId="38" fontId="0" fillId="0" borderId="0" xfId="4" applyFont="1" applyAlignment="1">
      <alignment horizontal="right" vertical="center"/>
    </xf>
    <xf numFmtId="38" fontId="0" fillId="0" borderId="0" xfId="4" applyFont="1">
      <alignment vertical="center"/>
    </xf>
    <xf numFmtId="0" fontId="8" fillId="0" borderId="36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38" fontId="10" fillId="0" borderId="1" xfId="0" applyNumberFormat="1" applyFont="1" applyBorder="1">
      <alignment vertical="center"/>
    </xf>
    <xf numFmtId="38" fontId="10" fillId="0" borderId="2" xfId="4" applyFont="1" applyFill="1" applyBorder="1">
      <alignment vertical="center"/>
    </xf>
    <xf numFmtId="38" fontId="10" fillId="0" borderId="1" xfId="4" applyFont="1" applyFill="1" applyBorder="1">
      <alignment vertical="center"/>
    </xf>
    <xf numFmtId="38" fontId="10" fillId="0" borderId="3" xfId="4" applyFont="1" applyFill="1" applyBorder="1">
      <alignment vertical="center"/>
    </xf>
    <xf numFmtId="38" fontId="10" fillId="0" borderId="3" xfId="0" applyNumberFormat="1" applyFont="1" applyBorder="1">
      <alignment vertical="center"/>
    </xf>
    <xf numFmtId="0" fontId="6" fillId="0" borderId="0" xfId="0" applyFont="1">
      <alignment vertical="center"/>
    </xf>
    <xf numFmtId="38" fontId="0" fillId="0" borderId="0" xfId="0" applyNumberFormat="1">
      <alignment vertical="center"/>
    </xf>
    <xf numFmtId="0" fontId="6" fillId="0" borderId="1" xfId="0" applyFont="1" applyBorder="1">
      <alignment vertical="center"/>
    </xf>
    <xf numFmtId="0" fontId="0" fillId="4" borderId="36" xfId="0" applyFill="1" applyBorder="1" applyAlignment="1">
      <alignment horizontal="center" vertical="center"/>
    </xf>
    <xf numFmtId="0" fontId="11" fillId="0" borderId="0" xfId="0" applyFont="1">
      <alignment vertical="center"/>
    </xf>
    <xf numFmtId="0" fontId="13" fillId="0" borderId="10" xfId="0" applyFont="1" applyBorder="1">
      <alignment vertical="center"/>
    </xf>
    <xf numFmtId="38" fontId="8" fillId="0" borderId="7" xfId="4" applyFont="1" applyBorder="1" applyAlignment="1">
      <alignment horizontal="center" vertical="center" wrapText="1"/>
    </xf>
    <xf numFmtId="38" fontId="9" fillId="0" borderId="9" xfId="4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38" fontId="8" fillId="0" borderId="1" xfId="4" applyFont="1" applyFill="1" applyBorder="1" applyAlignment="1">
      <alignment horizontal="center" vertical="center"/>
    </xf>
    <xf numFmtId="38" fontId="9" fillId="0" borderId="2" xfId="4" applyFont="1" applyFill="1" applyBorder="1" applyAlignment="1">
      <alignment horizontal="center" vertical="center"/>
    </xf>
    <xf numFmtId="38" fontId="9" fillId="0" borderId="3" xfId="4" applyFont="1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0" fillId="2" borderId="1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</cellXfs>
  <cellStyles count="5">
    <cellStyle name="桁区切り" xfId="4" builtinId="6"/>
    <cellStyle name="桁区切り 2" xfId="2" xr:uid="{B680C742-D33F-4120-A42C-6F9104DC52DF}"/>
    <cellStyle name="標準" xfId="0" builtinId="0"/>
    <cellStyle name="標準 2" xfId="1" xr:uid="{9503C0C9-76B2-40C7-B4CB-4165C59AE1A1}"/>
    <cellStyle name="標準 3" xfId="3" xr:uid="{927D6D6D-F73A-47DA-B74C-027C808607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753B8-9066-47DE-86A6-DDDDF595DDF5}">
  <sheetPr>
    <tabColor rgb="FF00B0F0"/>
  </sheetPr>
  <dimension ref="A1:M41"/>
  <sheetViews>
    <sheetView showGridLines="0" tabSelected="1" zoomScale="115" zoomScaleNormal="115" zoomScaleSheetLayoutView="90" workbookViewId="0"/>
  </sheetViews>
  <sheetFormatPr defaultRowHeight="13.5" x14ac:dyDescent="0.15"/>
  <cols>
    <col min="1" max="1" width="6.25" customWidth="1"/>
    <col min="2" max="2" width="2.125" customWidth="1"/>
    <col min="5" max="5" width="15.875" customWidth="1"/>
    <col min="6" max="6" width="16" customWidth="1"/>
    <col min="7" max="7" width="18.5" hidden="1" customWidth="1"/>
    <col min="8" max="8" width="4.75" customWidth="1"/>
    <col min="9" max="9" width="24.25" customWidth="1"/>
    <col min="10" max="10" width="4.75" customWidth="1"/>
    <col min="12" max="12" width="9.375" bestFit="1" customWidth="1"/>
  </cols>
  <sheetData>
    <row r="1" spans="1:11" x14ac:dyDescent="0.15">
      <c r="A1" s="50" t="s">
        <v>24</v>
      </c>
    </row>
    <row r="2" spans="1:11" ht="15" customHeight="1" x14ac:dyDescent="0.15"/>
    <row r="3" spans="1:11" ht="25.5" x14ac:dyDescent="0.15">
      <c r="C3" s="75" t="s">
        <v>0</v>
      </c>
      <c r="D3" s="75"/>
      <c r="E3" s="75"/>
      <c r="F3" s="75"/>
      <c r="G3" s="75"/>
      <c r="H3" s="75"/>
      <c r="I3" s="75"/>
      <c r="J3" s="75"/>
      <c r="K3" s="75"/>
    </row>
    <row r="4" spans="1:11" ht="25.5" x14ac:dyDescent="0.15">
      <c r="C4" s="75" t="s">
        <v>1</v>
      </c>
      <c r="D4" s="75"/>
      <c r="E4" s="75"/>
      <c r="F4" s="75"/>
      <c r="G4" s="75"/>
      <c r="H4" s="75"/>
      <c r="I4" s="75"/>
      <c r="J4" s="1"/>
      <c r="K4" s="2"/>
    </row>
    <row r="5" spans="1:11" ht="15" customHeight="1" x14ac:dyDescent="0.15">
      <c r="C5" s="3"/>
      <c r="D5" s="3"/>
      <c r="E5" s="3"/>
      <c r="F5" s="3"/>
      <c r="G5" s="3"/>
      <c r="H5" s="3"/>
      <c r="I5" s="3"/>
      <c r="J5" s="3"/>
    </row>
    <row r="6" spans="1:11" ht="24" x14ac:dyDescent="0.15">
      <c r="B6" s="4" t="s">
        <v>2</v>
      </c>
    </row>
    <row r="7" spans="1:11" ht="14.45" customHeight="1" x14ac:dyDescent="0.15">
      <c r="B7" s="4"/>
    </row>
    <row r="8" spans="1:11" ht="24" x14ac:dyDescent="0.15">
      <c r="C8" s="76" t="s">
        <v>3</v>
      </c>
      <c r="D8" s="76"/>
      <c r="E8" s="76"/>
      <c r="F8" s="76"/>
      <c r="G8" s="76"/>
      <c r="H8" s="76"/>
      <c r="I8" s="76"/>
      <c r="J8" s="76"/>
    </row>
    <row r="9" spans="1:11" ht="24" x14ac:dyDescent="0.15">
      <c r="C9" s="77" t="s">
        <v>4</v>
      </c>
      <c r="D9" s="77"/>
      <c r="E9" s="77"/>
      <c r="F9" s="77"/>
      <c r="G9" s="77"/>
      <c r="H9" s="77"/>
      <c r="I9" s="77"/>
      <c r="J9" s="77"/>
    </row>
    <row r="10" spans="1:11" ht="10.9" customHeight="1" x14ac:dyDescent="0.15">
      <c r="C10" s="5"/>
    </row>
    <row r="11" spans="1:11" ht="24" x14ac:dyDescent="0.15">
      <c r="I11" s="78" t="s">
        <v>5</v>
      </c>
      <c r="J11" s="78"/>
      <c r="K11" s="78"/>
    </row>
    <row r="12" spans="1:11" ht="10.9" customHeight="1" thickBot="1" x14ac:dyDescent="0.2">
      <c r="I12" s="6"/>
      <c r="J12" s="6"/>
    </row>
    <row r="13" spans="1:11" ht="24.75" thickBot="1" x14ac:dyDescent="0.2">
      <c r="C13" s="7" t="s">
        <v>6</v>
      </c>
      <c r="D13" s="8"/>
      <c r="E13" s="8"/>
      <c r="F13" s="8"/>
      <c r="G13" s="8"/>
      <c r="H13" s="8"/>
      <c r="I13" s="8"/>
      <c r="J13" s="9"/>
    </row>
    <row r="14" spans="1:11" ht="27" customHeight="1" x14ac:dyDescent="0.15">
      <c r="D14" s="10" t="s">
        <v>7</v>
      </c>
      <c r="E14" s="11"/>
      <c r="F14" s="60"/>
      <c r="G14" s="61"/>
      <c r="H14" s="61"/>
      <c r="I14" s="61"/>
      <c r="J14" s="62"/>
    </row>
    <row r="15" spans="1:11" ht="27" customHeight="1" x14ac:dyDescent="0.15">
      <c r="D15" s="63" t="s">
        <v>8</v>
      </c>
      <c r="E15" s="64"/>
      <c r="F15" s="65"/>
      <c r="G15" s="66"/>
      <c r="H15" s="66"/>
      <c r="I15" s="66"/>
      <c r="J15" s="67"/>
    </row>
    <row r="16" spans="1:11" ht="27" customHeight="1" thickBot="1" x14ac:dyDescent="0.2">
      <c r="D16" s="51" t="s">
        <v>9</v>
      </c>
      <c r="E16" s="12"/>
      <c r="F16" s="68"/>
      <c r="G16" s="69"/>
      <c r="H16" s="69"/>
      <c r="I16" s="69"/>
      <c r="J16" s="70"/>
    </row>
    <row r="17" spans="3:13" ht="10.9" customHeight="1" thickBot="1" x14ac:dyDescent="0.2"/>
    <row r="18" spans="3:13" ht="24.75" thickBot="1" x14ac:dyDescent="0.2">
      <c r="C18" s="7" t="s">
        <v>10</v>
      </c>
      <c r="D18" s="8"/>
      <c r="E18" s="8"/>
      <c r="F18" s="8"/>
      <c r="G18" s="8"/>
      <c r="H18" s="8"/>
      <c r="I18" s="8"/>
      <c r="J18" s="9"/>
    </row>
    <row r="19" spans="3:13" ht="34.9" customHeight="1" x14ac:dyDescent="0.15">
      <c r="D19" s="13"/>
      <c r="E19" s="14" t="s">
        <v>11</v>
      </c>
      <c r="F19" s="71" t="s">
        <v>12</v>
      </c>
      <c r="G19" s="72"/>
      <c r="H19" s="73"/>
      <c r="I19" s="71" t="s">
        <v>13</v>
      </c>
      <c r="J19" s="74"/>
    </row>
    <row r="20" spans="3:13" x14ac:dyDescent="0.15">
      <c r="D20" s="15">
        <v>1</v>
      </c>
      <c r="E20" s="16"/>
      <c r="F20" s="17"/>
      <c r="G20" s="18">
        <f>F20*100</f>
        <v>0</v>
      </c>
      <c r="H20" s="19"/>
      <c r="I20" s="20">
        <f>IF(G20&gt;=200000,$L$20,G20)</f>
        <v>0</v>
      </c>
      <c r="J20" s="21"/>
      <c r="L20" s="22">
        <v>200000</v>
      </c>
      <c r="M20" s="23" t="s">
        <v>14</v>
      </c>
    </row>
    <row r="21" spans="3:13" x14ac:dyDescent="0.15">
      <c r="D21" s="15">
        <v>2</v>
      </c>
      <c r="E21" s="16"/>
      <c r="F21" s="17"/>
      <c r="G21" s="18">
        <f t="shared" ref="G21:G27" si="0">F21*100</f>
        <v>0</v>
      </c>
      <c r="H21" s="19"/>
      <c r="I21" s="20">
        <f t="shared" ref="I21:I34" si="1">IF(G21&gt;=200000,$L$20,G21)</f>
        <v>0</v>
      </c>
      <c r="J21" s="21"/>
      <c r="L21" s="22">
        <v>1000000</v>
      </c>
      <c r="M21" s="23" t="s">
        <v>14</v>
      </c>
    </row>
    <row r="22" spans="3:13" x14ac:dyDescent="0.15">
      <c r="D22" s="15">
        <v>3</v>
      </c>
      <c r="E22" s="16"/>
      <c r="F22" s="17"/>
      <c r="G22" s="18">
        <f t="shared" si="0"/>
        <v>0</v>
      </c>
      <c r="H22" s="19"/>
      <c r="I22" s="20">
        <f t="shared" si="1"/>
        <v>0</v>
      </c>
      <c r="J22" s="21"/>
    </row>
    <row r="23" spans="3:13" x14ac:dyDescent="0.15">
      <c r="D23" s="15">
        <v>4</v>
      </c>
      <c r="E23" s="16"/>
      <c r="F23" s="24"/>
      <c r="G23" s="25">
        <f t="shared" si="0"/>
        <v>0</v>
      </c>
      <c r="H23" s="26"/>
      <c r="I23" s="20">
        <f t="shared" si="1"/>
        <v>0</v>
      </c>
      <c r="J23" s="21"/>
    </row>
    <row r="24" spans="3:13" x14ac:dyDescent="0.15">
      <c r="D24" s="15">
        <v>5</v>
      </c>
      <c r="E24" s="16"/>
      <c r="F24" s="17"/>
      <c r="G24" s="18">
        <f t="shared" si="0"/>
        <v>0</v>
      </c>
      <c r="H24" s="19"/>
      <c r="I24" s="20">
        <f t="shared" si="1"/>
        <v>0</v>
      </c>
      <c r="J24" s="21"/>
    </row>
    <row r="25" spans="3:13" x14ac:dyDescent="0.15">
      <c r="D25" s="15">
        <v>6</v>
      </c>
      <c r="E25" s="16"/>
      <c r="F25" s="17"/>
      <c r="G25" s="18">
        <f t="shared" si="0"/>
        <v>0</v>
      </c>
      <c r="H25" s="19"/>
      <c r="I25" s="20">
        <f t="shared" si="1"/>
        <v>0</v>
      </c>
      <c r="J25" s="27"/>
    </row>
    <row r="26" spans="3:13" x14ac:dyDescent="0.15">
      <c r="D26" s="15">
        <v>7</v>
      </c>
      <c r="E26" s="16"/>
      <c r="F26" s="17"/>
      <c r="G26" s="18">
        <f t="shared" si="0"/>
        <v>0</v>
      </c>
      <c r="H26" s="19"/>
      <c r="I26" s="20">
        <f t="shared" si="1"/>
        <v>0</v>
      </c>
      <c r="J26" s="28"/>
    </row>
    <row r="27" spans="3:13" x14ac:dyDescent="0.15">
      <c r="D27" s="15">
        <v>8</v>
      </c>
      <c r="E27" s="16"/>
      <c r="F27" s="17"/>
      <c r="G27" s="18">
        <f t="shared" si="0"/>
        <v>0</v>
      </c>
      <c r="H27" s="19"/>
      <c r="I27" s="20">
        <f t="shared" si="1"/>
        <v>0</v>
      </c>
      <c r="J27" s="21"/>
    </row>
    <row r="28" spans="3:13" x14ac:dyDescent="0.15">
      <c r="D28" s="15">
        <v>9</v>
      </c>
      <c r="E28" s="16"/>
      <c r="F28" s="24"/>
      <c r="G28" s="25"/>
      <c r="H28" s="26"/>
      <c r="I28" s="20">
        <f t="shared" si="1"/>
        <v>0</v>
      </c>
      <c r="J28" s="21"/>
    </row>
    <row r="29" spans="3:13" x14ac:dyDescent="0.15">
      <c r="D29" s="15">
        <v>10</v>
      </c>
      <c r="E29" s="16"/>
      <c r="F29" s="17"/>
      <c r="G29" s="18"/>
      <c r="H29" s="19"/>
      <c r="I29" s="20">
        <f t="shared" si="1"/>
        <v>0</v>
      </c>
      <c r="J29" s="21"/>
    </row>
    <row r="30" spans="3:13" x14ac:dyDescent="0.15">
      <c r="D30" s="15">
        <v>11</v>
      </c>
      <c r="E30" s="16"/>
      <c r="F30" s="24"/>
      <c r="G30" s="25"/>
      <c r="H30" s="26"/>
      <c r="I30" s="20">
        <f t="shared" si="1"/>
        <v>0</v>
      </c>
      <c r="J30" s="21"/>
    </row>
    <row r="31" spans="3:13" x14ac:dyDescent="0.15">
      <c r="D31" s="15">
        <v>12</v>
      </c>
      <c r="E31" s="16"/>
      <c r="F31" s="17"/>
      <c r="G31" s="18"/>
      <c r="H31" s="19"/>
      <c r="I31" s="20">
        <f t="shared" si="1"/>
        <v>0</v>
      </c>
      <c r="J31" s="21"/>
    </row>
    <row r="32" spans="3:13" x14ac:dyDescent="0.15">
      <c r="D32" s="15">
        <v>13</v>
      </c>
      <c r="E32" s="16"/>
      <c r="F32" s="17"/>
      <c r="G32" s="18"/>
      <c r="H32" s="19"/>
      <c r="I32" s="20">
        <f t="shared" si="1"/>
        <v>0</v>
      </c>
      <c r="J32" s="21"/>
    </row>
    <row r="33" spans="3:10" x14ac:dyDescent="0.15">
      <c r="D33" s="15">
        <v>14</v>
      </c>
      <c r="E33" s="16"/>
      <c r="F33" s="17"/>
      <c r="G33" s="18"/>
      <c r="H33" s="19"/>
      <c r="I33" s="29">
        <f t="shared" si="1"/>
        <v>0</v>
      </c>
      <c r="J33" s="21"/>
    </row>
    <row r="34" spans="3:10" ht="14.25" thickBot="1" x14ac:dyDescent="0.2">
      <c r="D34" s="30">
        <v>15</v>
      </c>
      <c r="E34" s="31"/>
      <c r="F34" s="32"/>
      <c r="G34" s="33"/>
      <c r="H34" s="34"/>
      <c r="I34" s="35">
        <f t="shared" si="1"/>
        <v>0</v>
      </c>
      <c r="J34" s="36"/>
    </row>
    <row r="35" spans="3:10" ht="14.25" hidden="1" thickBot="1" x14ac:dyDescent="0.2">
      <c r="F35" s="37" t="s">
        <v>15</v>
      </c>
      <c r="G35" s="38"/>
      <c r="H35" s="38"/>
      <c r="I35" s="38">
        <f>SUM(I20:I34)</f>
        <v>0</v>
      </c>
      <c r="J35" s="38"/>
    </row>
    <row r="36" spans="3:10" ht="44.45" customHeight="1" thickBot="1" x14ac:dyDescent="0.2">
      <c r="E36" s="39" t="s">
        <v>16</v>
      </c>
      <c r="F36" s="57" t="s">
        <v>23</v>
      </c>
      <c r="G36" s="58"/>
      <c r="H36" s="59"/>
      <c r="I36" s="52" t="s">
        <v>17</v>
      </c>
      <c r="J36" s="53"/>
    </row>
    <row r="37" spans="3:10" ht="26.25" thickBot="1" x14ac:dyDescent="0.2">
      <c r="E37" s="40">
        <f>COUNTA(E20:E34)</f>
        <v>0</v>
      </c>
      <c r="F37" s="41">
        <f>SUM(F20:F34)*1200</f>
        <v>0</v>
      </c>
      <c r="G37" s="42"/>
      <c r="H37" s="42" t="s">
        <v>18</v>
      </c>
      <c r="I37" s="43">
        <f>IF(I35&gt;=1000000,L21,I35)</f>
        <v>0</v>
      </c>
      <c r="J37" s="44" t="s">
        <v>18</v>
      </c>
    </row>
    <row r="38" spans="3:10" ht="12.6" customHeight="1" thickBot="1" x14ac:dyDescent="0.2"/>
    <row r="39" spans="3:10" ht="26.25" thickBot="1" x14ac:dyDescent="0.2">
      <c r="C39" s="7" t="s">
        <v>19</v>
      </c>
      <c r="D39" s="8"/>
      <c r="E39" s="8"/>
      <c r="F39" s="8"/>
      <c r="G39" s="8"/>
      <c r="H39" s="9"/>
      <c r="I39" s="41">
        <f>SUM(F37,I37)</f>
        <v>0</v>
      </c>
      <c r="J39" s="45" t="s">
        <v>18</v>
      </c>
    </row>
    <row r="40" spans="3:10" ht="12" customHeight="1" thickBot="1" x14ac:dyDescent="0.2">
      <c r="C40" s="46"/>
      <c r="I40" s="47"/>
      <c r="J40" s="47"/>
    </row>
    <row r="41" spans="3:10" ht="27" customHeight="1" thickBot="1" x14ac:dyDescent="0.2">
      <c r="C41" s="48" t="s">
        <v>20</v>
      </c>
      <c r="D41" s="9"/>
      <c r="E41" s="49" t="s">
        <v>21</v>
      </c>
      <c r="F41" s="54" t="s">
        <v>22</v>
      </c>
      <c r="G41" s="55"/>
      <c r="H41" s="55"/>
      <c r="I41" s="55"/>
      <c r="J41" s="56"/>
    </row>
  </sheetData>
  <mergeCells count="14">
    <mergeCell ref="C3:K3"/>
    <mergeCell ref="C4:I4"/>
    <mergeCell ref="C8:J8"/>
    <mergeCell ref="C9:J9"/>
    <mergeCell ref="I11:K11"/>
    <mergeCell ref="I36:J36"/>
    <mergeCell ref="F41:J41"/>
    <mergeCell ref="F36:H36"/>
    <mergeCell ref="F14:J14"/>
    <mergeCell ref="D15:E15"/>
    <mergeCell ref="F15:J15"/>
    <mergeCell ref="F16:J16"/>
    <mergeCell ref="F19:H19"/>
    <mergeCell ref="I19:J19"/>
  </mergeCells>
  <phoneticPr fontId="2"/>
  <dataValidations count="3">
    <dataValidation imeMode="hiragana" allowBlank="1" showInputMessage="1" showErrorMessage="1" sqref="T10:Y16 I32:M34 I35:X35 I40:X41" xr:uid="{1B306079-6A87-45B2-8385-FD194885F837}"/>
    <dataValidation imeMode="off" allowBlank="1" showInputMessage="1" showErrorMessage="1" sqref="R25:Y28 T8:Y9 I42:X43 R22:Y22 R30:Y30 T32:X34 T4:Y4" xr:uid="{CD056318-2E5E-470B-B5DD-F230BC591A99}"/>
    <dataValidation imeMode="fullKatakana" allowBlank="1" showInputMessage="1" showErrorMessage="1" sqref="I36:X36" xr:uid="{92615D82-9313-49B7-888A-F72FF1AB742E}"/>
  </dataValidations>
  <printOptions horizontalCentered="1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様式第５号（すべて1,200円の場合） </vt:lpstr>
      <vt:lpstr>'様式第５号（すべて1,200円の場合）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支援事務局</dc:creator>
  <cp:lastModifiedBy>USER04</cp:lastModifiedBy>
  <cp:lastPrinted>2024-10-16T01:11:35Z</cp:lastPrinted>
  <dcterms:created xsi:type="dcterms:W3CDTF">2023-06-28T02:02:27Z</dcterms:created>
  <dcterms:modified xsi:type="dcterms:W3CDTF">2024-10-16T01:32:32Z</dcterms:modified>
</cp:coreProperties>
</file>